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<sst xmlns="http://schemas.openxmlformats.org/spreadsheetml/2006/main" count="104" uniqueCount="50">
  <si>
    <t>SHEFFIELD &amp; HALLAMSHIRE MOTOR CLUB LIMITED</t>
  </si>
  <si>
    <t>NAME</t>
  </si>
  <si>
    <t>CLASS</t>
  </si>
  <si>
    <t>MACHINE</t>
  </si>
  <si>
    <t>HARD ROUTE</t>
  </si>
  <si>
    <t>EASY ROUTE</t>
  </si>
  <si>
    <t>NO</t>
  </si>
  <si>
    <t>MIDDLE ROUTE</t>
  </si>
  <si>
    <t>L1</t>
  </si>
  <si>
    <t>L2</t>
  </si>
  <si>
    <t>L3</t>
  </si>
  <si>
    <t>TOTAL</t>
  </si>
  <si>
    <t>0's</t>
  </si>
  <si>
    <t>1's</t>
  </si>
  <si>
    <t>2's</t>
  </si>
  <si>
    <t>3's</t>
  </si>
  <si>
    <t>5's</t>
  </si>
  <si>
    <t>Awards</t>
  </si>
  <si>
    <t>Section &gt;</t>
  </si>
  <si>
    <t>Observer &gt;</t>
  </si>
  <si>
    <t>L4</t>
  </si>
  <si>
    <t>5th June 2015</t>
  </si>
  <si>
    <t>Josh Atkinson</t>
  </si>
  <si>
    <t>Nov</t>
  </si>
  <si>
    <t>Montesa 260</t>
  </si>
  <si>
    <t>Richard Timperley</t>
  </si>
  <si>
    <t>Expert</t>
  </si>
  <si>
    <t>Beta 300</t>
  </si>
  <si>
    <t>Sam Gent</t>
  </si>
  <si>
    <t>Rob Martlew</t>
  </si>
  <si>
    <t>Sherco 250</t>
  </si>
  <si>
    <t>Ian Ainsworth</t>
  </si>
  <si>
    <t>O/40</t>
  </si>
  <si>
    <t>Gas Gas 300</t>
  </si>
  <si>
    <t>Mick Dubik</t>
  </si>
  <si>
    <t>Montesa</t>
  </si>
  <si>
    <t>Tim Heaton</t>
  </si>
  <si>
    <t>Fantic 240</t>
  </si>
  <si>
    <t>Andy Smith</t>
  </si>
  <si>
    <t>Gas Gas 250</t>
  </si>
  <si>
    <t>Paul Elliott</t>
  </si>
  <si>
    <t>Beta Evo 250</t>
  </si>
  <si>
    <t>Matthew Smith</t>
  </si>
  <si>
    <t>Leigh Elliott</t>
  </si>
  <si>
    <t>Thomas Elliott</t>
  </si>
  <si>
    <t>Mark Timperley</t>
  </si>
  <si>
    <t>David Hunt</t>
  </si>
  <si>
    <t>Mark Garrod</t>
  </si>
  <si>
    <t>Beta 250</t>
  </si>
  <si>
    <t>Eadens Field Trial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</si>
</sst>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90" zoomScaleNormal="90" zoomScalePageLayoutView="0" workbookViewId="0" topLeftCell="A1">
      <pane ySplit="9" topLeftCell="A11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4.421875" style="12" customWidth="1"/>
    <col min="2" max="2" width="25.28125" style="1" customWidth="1"/>
    <col min="3" max="3" width="10.28125" style="12" customWidth="1"/>
    <col min="4" max="4" width="21.7109375" style="1" customWidth="1"/>
    <col min="5" max="44" width="3.57421875" style="1" customWidth="1"/>
    <col min="45" max="45" width="10.8515625" style="1" customWidth="1"/>
    <col min="46" max="46" width="3.140625" style="1" bestFit="1" customWidth="1"/>
    <col min="47" max="51" width="9.140625" style="1" customWidth="1"/>
    <col min="52" max="52" width="20.00390625" style="1" customWidth="1"/>
    <col min="53" max="16384" width="9.140625" style="1" customWidth="1"/>
  </cols>
  <sheetData>
    <row r="1" ht="12.75">
      <c r="B1" s="2" t="s">
        <v>0</v>
      </c>
    </row>
    <row r="3" ht="12.75">
      <c r="B3" s="2" t="s">
        <v>49</v>
      </c>
    </row>
    <row r="5" spans="2:7" ht="12.75">
      <c r="B5" s="2" t="s">
        <v>21</v>
      </c>
      <c r="F5" s="2"/>
      <c r="G5" s="2"/>
    </row>
    <row r="7" spans="1:52" ht="12.75">
      <c r="A7" s="8"/>
      <c r="B7" s="8"/>
      <c r="C7" s="9"/>
      <c r="D7" s="5" t="s">
        <v>18</v>
      </c>
      <c r="E7" s="16">
        <v>1</v>
      </c>
      <c r="F7" s="17"/>
      <c r="G7" s="17"/>
      <c r="H7" s="17"/>
      <c r="I7" s="16">
        <v>2</v>
      </c>
      <c r="J7" s="17"/>
      <c r="K7" s="17"/>
      <c r="L7" s="17"/>
      <c r="M7" s="16">
        <v>3</v>
      </c>
      <c r="N7" s="17"/>
      <c r="O7" s="17"/>
      <c r="P7" s="17"/>
      <c r="Q7" s="16">
        <v>4</v>
      </c>
      <c r="R7" s="17"/>
      <c r="S7" s="17"/>
      <c r="T7" s="17"/>
      <c r="U7" s="16">
        <v>5</v>
      </c>
      <c r="V7" s="17"/>
      <c r="W7" s="17"/>
      <c r="X7" s="17"/>
      <c r="Y7" s="16">
        <v>6</v>
      </c>
      <c r="Z7" s="17"/>
      <c r="AA7" s="17"/>
      <c r="AB7" s="17"/>
      <c r="AC7" s="16">
        <v>7</v>
      </c>
      <c r="AD7" s="17"/>
      <c r="AE7" s="17"/>
      <c r="AF7" s="17"/>
      <c r="AG7" s="16">
        <v>8</v>
      </c>
      <c r="AH7" s="17"/>
      <c r="AI7" s="17"/>
      <c r="AJ7" s="17"/>
      <c r="AK7" s="16">
        <v>9</v>
      </c>
      <c r="AL7" s="17"/>
      <c r="AM7" s="17"/>
      <c r="AN7" s="17"/>
      <c r="AO7" s="16">
        <v>10</v>
      </c>
      <c r="AP7" s="17"/>
      <c r="AQ7" s="17"/>
      <c r="AR7" s="17"/>
      <c r="AS7" s="3"/>
      <c r="AT7" s="3"/>
      <c r="AU7" s="5" t="s">
        <v>12</v>
      </c>
      <c r="AV7" s="6" t="s">
        <v>13</v>
      </c>
      <c r="AW7" s="6" t="s">
        <v>14</v>
      </c>
      <c r="AX7" s="6" t="s">
        <v>15</v>
      </c>
      <c r="AY7" s="6" t="s">
        <v>16</v>
      </c>
      <c r="AZ7" s="5" t="s">
        <v>17</v>
      </c>
    </row>
    <row r="8" spans="1:52" ht="12.75" customHeight="1">
      <c r="A8" s="10"/>
      <c r="B8" s="10"/>
      <c r="C8" s="11"/>
      <c r="D8" s="5" t="s">
        <v>19</v>
      </c>
      <c r="E8" s="18"/>
      <c r="F8" s="19"/>
      <c r="G8" s="19"/>
      <c r="H8" s="19"/>
      <c r="I8" s="18"/>
      <c r="J8" s="19"/>
      <c r="K8" s="19"/>
      <c r="L8" s="19"/>
      <c r="M8" s="18"/>
      <c r="N8" s="19"/>
      <c r="O8" s="19"/>
      <c r="P8" s="19"/>
      <c r="Q8" s="18"/>
      <c r="R8" s="19"/>
      <c r="S8" s="19"/>
      <c r="T8" s="19"/>
      <c r="U8" s="18"/>
      <c r="V8" s="19"/>
      <c r="W8" s="19"/>
      <c r="X8" s="19"/>
      <c r="Y8" s="18"/>
      <c r="Z8" s="19"/>
      <c r="AA8" s="19"/>
      <c r="AB8" s="19"/>
      <c r="AC8" s="18"/>
      <c r="AD8" s="19"/>
      <c r="AE8" s="19"/>
      <c r="AF8" s="19"/>
      <c r="AG8" s="18"/>
      <c r="AH8" s="19"/>
      <c r="AI8" s="19"/>
      <c r="AJ8" s="19"/>
      <c r="AK8" s="18"/>
      <c r="AL8" s="19"/>
      <c r="AM8" s="19"/>
      <c r="AN8" s="19"/>
      <c r="AO8" s="18"/>
      <c r="AP8" s="19"/>
      <c r="AQ8" s="19"/>
      <c r="AR8" s="19"/>
      <c r="AS8" s="3"/>
      <c r="AT8" s="3"/>
      <c r="AU8" s="3"/>
      <c r="AV8" s="3"/>
      <c r="AW8" s="3"/>
      <c r="AX8" s="3"/>
      <c r="AY8" s="3"/>
      <c r="AZ8" s="3"/>
    </row>
    <row r="9" spans="1:52" ht="12.75">
      <c r="A9" s="5" t="s">
        <v>6</v>
      </c>
      <c r="B9" s="5" t="s">
        <v>1</v>
      </c>
      <c r="C9" s="5" t="s">
        <v>2</v>
      </c>
      <c r="D9" s="5" t="s">
        <v>3</v>
      </c>
      <c r="E9" s="4" t="s">
        <v>8</v>
      </c>
      <c r="F9" s="4" t="s">
        <v>9</v>
      </c>
      <c r="G9" s="4" t="s">
        <v>10</v>
      </c>
      <c r="H9" s="4" t="s">
        <v>20</v>
      </c>
      <c r="I9" s="4" t="s">
        <v>8</v>
      </c>
      <c r="J9" s="4" t="s">
        <v>9</v>
      </c>
      <c r="K9" s="4" t="s">
        <v>10</v>
      </c>
      <c r="L9" s="4" t="s">
        <v>20</v>
      </c>
      <c r="M9" s="4" t="s">
        <v>8</v>
      </c>
      <c r="N9" s="4" t="s">
        <v>9</v>
      </c>
      <c r="O9" s="4" t="s">
        <v>10</v>
      </c>
      <c r="P9" s="4" t="s">
        <v>20</v>
      </c>
      <c r="Q9" s="4" t="s">
        <v>8</v>
      </c>
      <c r="R9" s="4" t="s">
        <v>9</v>
      </c>
      <c r="S9" s="4" t="s">
        <v>10</v>
      </c>
      <c r="T9" s="4" t="s">
        <v>20</v>
      </c>
      <c r="U9" s="4" t="s">
        <v>8</v>
      </c>
      <c r="V9" s="4" t="s">
        <v>9</v>
      </c>
      <c r="W9" s="4" t="s">
        <v>10</v>
      </c>
      <c r="X9" s="4" t="s">
        <v>20</v>
      </c>
      <c r="Y9" s="4" t="s">
        <v>8</v>
      </c>
      <c r="Z9" s="4" t="s">
        <v>9</v>
      </c>
      <c r="AA9" s="4" t="s">
        <v>10</v>
      </c>
      <c r="AB9" s="4" t="s">
        <v>20</v>
      </c>
      <c r="AC9" s="4" t="s">
        <v>8</v>
      </c>
      <c r="AD9" s="4" t="s">
        <v>9</v>
      </c>
      <c r="AE9" s="4" t="s">
        <v>10</v>
      </c>
      <c r="AF9" s="4" t="s">
        <v>20</v>
      </c>
      <c r="AG9" s="4" t="s">
        <v>8</v>
      </c>
      <c r="AH9" s="4" t="s">
        <v>9</v>
      </c>
      <c r="AI9" s="4" t="s">
        <v>10</v>
      </c>
      <c r="AJ9" s="4" t="s">
        <v>20</v>
      </c>
      <c r="AK9" s="4" t="s">
        <v>8</v>
      </c>
      <c r="AL9" s="4" t="s">
        <v>9</v>
      </c>
      <c r="AM9" s="4" t="s">
        <v>10</v>
      </c>
      <c r="AN9" s="4" t="s">
        <v>20</v>
      </c>
      <c r="AO9" s="4" t="s">
        <v>8</v>
      </c>
      <c r="AP9" s="4" t="s">
        <v>9</v>
      </c>
      <c r="AQ9" s="4" t="s">
        <v>10</v>
      </c>
      <c r="AR9" s="4" t="s">
        <v>20</v>
      </c>
      <c r="AS9" s="5" t="s">
        <v>11</v>
      </c>
      <c r="AT9" s="3"/>
      <c r="AU9" s="3"/>
      <c r="AV9" s="3"/>
      <c r="AW9" s="3"/>
      <c r="AX9" s="3"/>
      <c r="AY9" s="3"/>
      <c r="AZ9" s="3"/>
    </row>
    <row r="10" spans="1:52" ht="12.75">
      <c r="A10" s="13"/>
      <c r="B10" s="4" t="s">
        <v>4</v>
      </c>
      <c r="C10" s="1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>
      <c r="A11" s="13">
        <v>80</v>
      </c>
      <c r="B11" s="3" t="s">
        <v>25</v>
      </c>
      <c r="C11" s="13" t="s">
        <v>26</v>
      </c>
      <c r="D11" s="3" t="s">
        <v>27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f>SUM(E11:AR11)</f>
        <v>5</v>
      </c>
      <c r="AT11" s="3"/>
      <c r="AU11" s="3"/>
      <c r="AV11" s="3"/>
      <c r="AW11" s="3"/>
      <c r="AX11" s="3"/>
      <c r="AY11" s="3"/>
      <c r="AZ11" s="3"/>
    </row>
    <row r="12" spans="1:52" ht="12.75">
      <c r="A12" s="13">
        <v>81</v>
      </c>
      <c r="B12" s="3" t="s">
        <v>28</v>
      </c>
      <c r="C12" s="13" t="s">
        <v>26</v>
      </c>
      <c r="D12" s="3" t="s">
        <v>27</v>
      </c>
      <c r="E12" s="3">
        <v>2</v>
      </c>
      <c r="F12" s="3">
        <v>1</v>
      </c>
      <c r="G12" s="3">
        <v>0</v>
      </c>
      <c r="H12" s="3">
        <v>0</v>
      </c>
      <c r="I12" s="3">
        <v>5</v>
      </c>
      <c r="J12" s="3">
        <v>5</v>
      </c>
      <c r="K12" s="3">
        <v>5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2</v>
      </c>
      <c r="Y12" s="3">
        <v>0</v>
      </c>
      <c r="Z12" s="3">
        <v>0</v>
      </c>
      <c r="AA12" s="3">
        <v>1</v>
      </c>
      <c r="AB12" s="3">
        <v>1</v>
      </c>
      <c r="AC12" s="3">
        <v>0</v>
      </c>
      <c r="AD12" s="3">
        <v>5</v>
      </c>
      <c r="AE12" s="3">
        <v>1</v>
      </c>
      <c r="AF12" s="3">
        <v>2</v>
      </c>
      <c r="AG12" s="3">
        <v>3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3</v>
      </c>
      <c r="AR12" s="3">
        <v>0</v>
      </c>
      <c r="AS12" s="3">
        <f>SUM(E12:AR12)</f>
        <v>38</v>
      </c>
      <c r="AT12" s="3"/>
      <c r="AU12" s="3"/>
      <c r="AV12" s="3"/>
      <c r="AW12" s="3"/>
      <c r="AX12" s="3"/>
      <c r="AY12" s="3"/>
      <c r="AZ12" s="3"/>
    </row>
    <row r="13" spans="1:52" ht="12.75">
      <c r="A13" s="13">
        <v>82</v>
      </c>
      <c r="B13" s="3" t="s">
        <v>22</v>
      </c>
      <c r="C13" s="13" t="s">
        <v>23</v>
      </c>
      <c r="D13" s="3" t="s">
        <v>24</v>
      </c>
      <c r="E13" s="3">
        <v>5</v>
      </c>
      <c r="F13" s="3">
        <v>1</v>
      </c>
      <c r="G13" s="3">
        <v>3</v>
      </c>
      <c r="H13" s="3">
        <v>1</v>
      </c>
      <c r="I13" s="3">
        <v>5</v>
      </c>
      <c r="J13" s="3">
        <v>5</v>
      </c>
      <c r="K13" s="3">
        <v>5</v>
      </c>
      <c r="L13" s="3">
        <v>5</v>
      </c>
      <c r="M13" s="3">
        <v>1</v>
      </c>
      <c r="N13" s="3">
        <v>5</v>
      </c>
      <c r="O13" s="3">
        <v>3</v>
      </c>
      <c r="P13" s="3">
        <v>2</v>
      </c>
      <c r="Q13" s="3">
        <v>5</v>
      </c>
      <c r="R13" s="3">
        <v>3</v>
      </c>
      <c r="S13" s="3">
        <v>2</v>
      </c>
      <c r="T13" s="3">
        <v>3</v>
      </c>
      <c r="U13" s="3">
        <v>1</v>
      </c>
      <c r="V13" s="3">
        <v>5</v>
      </c>
      <c r="W13" s="3">
        <v>5</v>
      </c>
      <c r="X13" s="3">
        <v>1</v>
      </c>
      <c r="Y13" s="3">
        <v>3</v>
      </c>
      <c r="Z13" s="3">
        <v>1</v>
      </c>
      <c r="AA13" s="3">
        <v>3</v>
      </c>
      <c r="AB13" s="3">
        <v>0</v>
      </c>
      <c r="AC13" s="3">
        <v>0</v>
      </c>
      <c r="AD13" s="3">
        <v>5</v>
      </c>
      <c r="AE13" s="3">
        <v>1</v>
      </c>
      <c r="AF13" s="3">
        <v>2</v>
      </c>
      <c r="AG13" s="3">
        <v>3</v>
      </c>
      <c r="AH13" s="3">
        <v>1</v>
      </c>
      <c r="AI13" s="3">
        <v>0</v>
      </c>
      <c r="AJ13" s="3">
        <v>5</v>
      </c>
      <c r="AK13" s="3">
        <v>2</v>
      </c>
      <c r="AL13" s="3">
        <v>2</v>
      </c>
      <c r="AM13" s="3">
        <v>2</v>
      </c>
      <c r="AN13" s="3">
        <v>0</v>
      </c>
      <c r="AO13" s="3">
        <v>1</v>
      </c>
      <c r="AP13" s="3">
        <v>3</v>
      </c>
      <c r="AQ13" s="3">
        <v>3</v>
      </c>
      <c r="AR13" s="3">
        <v>2</v>
      </c>
      <c r="AS13" s="3">
        <f>SUM(E13:AR13)</f>
        <v>105</v>
      </c>
      <c r="AT13" s="3"/>
      <c r="AU13" s="3"/>
      <c r="AV13" s="3"/>
      <c r="AW13" s="3"/>
      <c r="AX13" s="3"/>
      <c r="AY13" s="3"/>
      <c r="AZ13" s="3"/>
    </row>
    <row r="14" spans="1:52" ht="12.75">
      <c r="A14" s="13"/>
      <c r="B14" s="3"/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13"/>
      <c r="B15" s="4" t="s">
        <v>7</v>
      </c>
      <c r="C15" s="1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13">
        <v>48</v>
      </c>
      <c r="B16" s="3" t="s">
        <v>38</v>
      </c>
      <c r="C16" s="13" t="s">
        <v>23</v>
      </c>
      <c r="D16" s="3" t="s">
        <v>39</v>
      </c>
      <c r="E16" s="3">
        <v>0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1</v>
      </c>
      <c r="M16" s="3">
        <v>1</v>
      </c>
      <c r="N16" s="3">
        <v>0</v>
      </c>
      <c r="O16" s="3">
        <v>1</v>
      </c>
      <c r="P16" s="3">
        <v>2</v>
      </c>
      <c r="Q16" s="3">
        <v>1</v>
      </c>
      <c r="R16" s="3">
        <v>0</v>
      </c>
      <c r="S16" s="3">
        <v>0</v>
      </c>
      <c r="T16" s="3">
        <v>0</v>
      </c>
      <c r="U16" s="3">
        <v>2</v>
      </c>
      <c r="V16" s="3">
        <v>1</v>
      </c>
      <c r="W16" s="3">
        <v>5</v>
      </c>
      <c r="X16" s="3">
        <v>0</v>
      </c>
      <c r="Y16" s="3">
        <v>1</v>
      </c>
      <c r="Z16" s="3">
        <v>0</v>
      </c>
      <c r="AA16" s="3">
        <v>0</v>
      </c>
      <c r="AB16" s="3">
        <v>0</v>
      </c>
      <c r="AC16" s="3">
        <v>2</v>
      </c>
      <c r="AD16" s="3">
        <v>3</v>
      </c>
      <c r="AE16" s="3">
        <v>0</v>
      </c>
      <c r="AF16" s="3">
        <v>0</v>
      </c>
      <c r="AG16" s="3">
        <v>1</v>
      </c>
      <c r="AH16" s="3">
        <v>1</v>
      </c>
      <c r="AI16" s="3">
        <v>1</v>
      </c>
      <c r="AJ16" s="3">
        <v>0</v>
      </c>
      <c r="AK16" s="3">
        <v>3</v>
      </c>
      <c r="AL16" s="3">
        <v>1</v>
      </c>
      <c r="AM16" s="3">
        <v>0</v>
      </c>
      <c r="AN16" s="3">
        <v>1</v>
      </c>
      <c r="AO16" s="3">
        <v>3</v>
      </c>
      <c r="AP16" s="3">
        <v>1</v>
      </c>
      <c r="AQ16" s="3">
        <v>0</v>
      </c>
      <c r="AR16" s="3">
        <v>0</v>
      </c>
      <c r="AS16" s="3">
        <f>SUM(E16:AR16)</f>
        <v>34</v>
      </c>
      <c r="AT16" s="3"/>
      <c r="AU16" s="3"/>
      <c r="AV16" s="3"/>
      <c r="AW16" s="3"/>
      <c r="AX16" s="3"/>
      <c r="AY16" s="3"/>
      <c r="AZ16" s="3"/>
    </row>
    <row r="17" spans="1:52" ht="12.75">
      <c r="A17" s="13">
        <v>54</v>
      </c>
      <c r="B17" s="3" t="s">
        <v>47</v>
      </c>
      <c r="C17" s="13" t="s">
        <v>32</v>
      </c>
      <c r="D17" s="3" t="s">
        <v>48</v>
      </c>
      <c r="E17" s="3">
        <v>1</v>
      </c>
      <c r="F17" s="3">
        <v>1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  <c r="N17" s="3">
        <v>1</v>
      </c>
      <c r="O17" s="3">
        <v>2</v>
      </c>
      <c r="P17" s="3">
        <v>2</v>
      </c>
      <c r="Q17" s="3">
        <v>0</v>
      </c>
      <c r="R17" s="3">
        <v>0</v>
      </c>
      <c r="S17" s="3">
        <v>0</v>
      </c>
      <c r="T17" s="3">
        <v>0</v>
      </c>
      <c r="U17" s="3">
        <v>5</v>
      </c>
      <c r="V17" s="3">
        <v>0</v>
      </c>
      <c r="W17" s="3">
        <v>1</v>
      </c>
      <c r="X17" s="3">
        <v>1</v>
      </c>
      <c r="Y17" s="3">
        <v>0</v>
      </c>
      <c r="Z17" s="3">
        <v>0</v>
      </c>
      <c r="AA17" s="3">
        <v>0</v>
      </c>
      <c r="AB17" s="3">
        <v>1</v>
      </c>
      <c r="AC17" s="3">
        <v>1</v>
      </c>
      <c r="AD17" s="3">
        <v>1</v>
      </c>
      <c r="AE17" s="3">
        <v>0</v>
      </c>
      <c r="AF17" s="3">
        <v>5</v>
      </c>
      <c r="AG17" s="3">
        <v>1</v>
      </c>
      <c r="AH17" s="3">
        <v>0</v>
      </c>
      <c r="AI17" s="3">
        <v>0</v>
      </c>
      <c r="AJ17" s="3">
        <v>0</v>
      </c>
      <c r="AK17" s="3">
        <v>3</v>
      </c>
      <c r="AL17" s="3">
        <v>2</v>
      </c>
      <c r="AM17" s="3">
        <v>2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f>SUM(E17:AR17)</f>
        <v>34</v>
      </c>
      <c r="AT17" s="3"/>
      <c r="AU17" s="3"/>
      <c r="AV17" s="3"/>
      <c r="AW17" s="3"/>
      <c r="AX17" s="3"/>
      <c r="AY17" s="3"/>
      <c r="AZ17" s="3"/>
    </row>
    <row r="18" spans="1:52" ht="12.75">
      <c r="A18" s="13">
        <v>53</v>
      </c>
      <c r="B18" s="3" t="s">
        <v>45</v>
      </c>
      <c r="C18" s="13" t="s">
        <v>32</v>
      </c>
      <c r="D18" s="3" t="s">
        <v>27</v>
      </c>
      <c r="E18" s="3">
        <v>5</v>
      </c>
      <c r="F18" s="3">
        <v>0</v>
      </c>
      <c r="G18" s="3">
        <v>0</v>
      </c>
      <c r="H18" s="3">
        <v>3</v>
      </c>
      <c r="I18" s="3">
        <v>1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5</v>
      </c>
      <c r="V18" s="3">
        <v>1</v>
      </c>
      <c r="W18" s="3">
        <v>0</v>
      </c>
      <c r="X18" s="3">
        <v>5</v>
      </c>
      <c r="Y18" s="3">
        <v>2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2</v>
      </c>
      <c r="AH18" s="3">
        <v>1</v>
      </c>
      <c r="AI18" s="3">
        <v>1</v>
      </c>
      <c r="AJ18" s="3">
        <v>0</v>
      </c>
      <c r="AK18" s="3">
        <v>2</v>
      </c>
      <c r="AL18" s="3">
        <v>2</v>
      </c>
      <c r="AM18" s="3">
        <v>2</v>
      </c>
      <c r="AN18" s="3">
        <v>1</v>
      </c>
      <c r="AO18" s="3">
        <v>0</v>
      </c>
      <c r="AP18" s="3">
        <v>0</v>
      </c>
      <c r="AQ18" s="3">
        <v>3</v>
      </c>
      <c r="AR18" s="3">
        <v>0</v>
      </c>
      <c r="AS18" s="3">
        <f>SUM(E18:AR18)</f>
        <v>39</v>
      </c>
      <c r="AT18" s="3"/>
      <c r="AU18" s="3"/>
      <c r="AV18" s="3"/>
      <c r="AW18" s="3"/>
      <c r="AX18" s="3"/>
      <c r="AY18" s="3"/>
      <c r="AZ18" s="3"/>
    </row>
    <row r="19" spans="1:52" ht="12.75">
      <c r="A19" s="13">
        <v>46</v>
      </c>
      <c r="B19" s="3" t="s">
        <v>31</v>
      </c>
      <c r="C19" s="13" t="s">
        <v>32</v>
      </c>
      <c r="D19" s="3" t="s">
        <v>33</v>
      </c>
      <c r="E19" s="3">
        <v>5</v>
      </c>
      <c r="F19" s="3">
        <v>0</v>
      </c>
      <c r="G19" s="3">
        <v>2</v>
      </c>
      <c r="H19" s="3">
        <v>1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5</v>
      </c>
      <c r="X19" s="3">
        <v>3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5</v>
      </c>
      <c r="AE19" s="3">
        <v>5</v>
      </c>
      <c r="AF19" s="3">
        <v>0</v>
      </c>
      <c r="AG19" s="3">
        <v>1</v>
      </c>
      <c r="AH19" s="3">
        <v>1</v>
      </c>
      <c r="AI19" s="3">
        <v>1</v>
      </c>
      <c r="AJ19" s="3">
        <v>0</v>
      </c>
      <c r="AK19" s="3">
        <v>0</v>
      </c>
      <c r="AL19" s="3">
        <v>1</v>
      </c>
      <c r="AM19" s="3">
        <v>2</v>
      </c>
      <c r="AN19" s="3">
        <v>2</v>
      </c>
      <c r="AO19" s="3">
        <v>0</v>
      </c>
      <c r="AP19" s="3">
        <v>1</v>
      </c>
      <c r="AQ19" s="3">
        <v>3</v>
      </c>
      <c r="AR19" s="3">
        <v>1</v>
      </c>
      <c r="AS19" s="3">
        <f>SUM(E19:AR19)</f>
        <v>40</v>
      </c>
      <c r="AT19" s="3"/>
      <c r="AU19" s="3"/>
      <c r="AV19" s="3"/>
      <c r="AW19" s="3"/>
      <c r="AX19" s="3"/>
      <c r="AY19" s="3"/>
      <c r="AZ19" s="3"/>
    </row>
    <row r="20" spans="1:52" ht="12.75">
      <c r="A20" s="13">
        <v>50</v>
      </c>
      <c r="B20" s="3" t="s">
        <v>42</v>
      </c>
      <c r="C20" s="13" t="s">
        <v>23</v>
      </c>
      <c r="D20" s="3" t="s">
        <v>39</v>
      </c>
      <c r="E20" s="3">
        <v>5</v>
      </c>
      <c r="F20" s="3">
        <v>1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3</v>
      </c>
      <c r="O20" s="3">
        <v>3</v>
      </c>
      <c r="P20" s="3">
        <v>2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5</v>
      </c>
      <c r="W20" s="3">
        <v>5</v>
      </c>
      <c r="X20" s="3">
        <v>5</v>
      </c>
      <c r="Y20" s="3">
        <v>1</v>
      </c>
      <c r="Z20" s="3">
        <v>1</v>
      </c>
      <c r="AA20" s="3">
        <v>0</v>
      </c>
      <c r="AB20" s="3">
        <v>1</v>
      </c>
      <c r="AC20" s="3">
        <v>0</v>
      </c>
      <c r="AD20" s="3">
        <v>1</v>
      </c>
      <c r="AE20" s="3">
        <v>1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1</v>
      </c>
      <c r="AN20" s="3">
        <v>0</v>
      </c>
      <c r="AO20" s="3">
        <v>1</v>
      </c>
      <c r="AP20" s="3">
        <v>2</v>
      </c>
      <c r="AQ20" s="3">
        <v>0</v>
      </c>
      <c r="AR20" s="3">
        <v>1</v>
      </c>
      <c r="AS20" s="3">
        <f>SUM(E20:AR20)</f>
        <v>43</v>
      </c>
      <c r="AT20" s="3"/>
      <c r="AU20" s="3"/>
      <c r="AV20" s="3"/>
      <c r="AW20" s="3"/>
      <c r="AX20" s="3"/>
      <c r="AY20" s="3"/>
      <c r="AZ20" s="3"/>
    </row>
    <row r="21" spans="1:52" ht="12.75">
      <c r="A21" s="13">
        <v>51</v>
      </c>
      <c r="B21" s="3" t="s">
        <v>43</v>
      </c>
      <c r="C21" s="13" t="s">
        <v>32</v>
      </c>
      <c r="D21" s="3" t="s">
        <v>39</v>
      </c>
      <c r="E21" s="3">
        <v>5</v>
      </c>
      <c r="F21" s="3">
        <v>5</v>
      </c>
      <c r="G21" s="3">
        <v>1</v>
      </c>
      <c r="H21" s="3">
        <v>1</v>
      </c>
      <c r="I21" s="3">
        <v>1</v>
      </c>
      <c r="J21" s="3">
        <v>1</v>
      </c>
      <c r="K21" s="3">
        <v>2</v>
      </c>
      <c r="L21" s="3">
        <v>0</v>
      </c>
      <c r="M21" s="3">
        <v>0</v>
      </c>
      <c r="N21" s="3">
        <v>3</v>
      </c>
      <c r="O21" s="3">
        <v>3</v>
      </c>
      <c r="P21" s="3">
        <v>2</v>
      </c>
      <c r="Q21" s="3">
        <v>0</v>
      </c>
      <c r="R21" s="3">
        <v>0</v>
      </c>
      <c r="S21" s="3">
        <v>0</v>
      </c>
      <c r="T21" s="3">
        <v>0</v>
      </c>
      <c r="U21" s="3">
        <v>2</v>
      </c>
      <c r="V21" s="3">
        <v>5</v>
      </c>
      <c r="W21" s="3">
        <v>2</v>
      </c>
      <c r="X21" s="3">
        <v>5</v>
      </c>
      <c r="Y21" s="3">
        <v>5</v>
      </c>
      <c r="Z21" s="3">
        <v>1</v>
      </c>
      <c r="AA21" s="3">
        <v>1</v>
      </c>
      <c r="AB21" s="3">
        <v>0</v>
      </c>
      <c r="AC21" s="3">
        <v>1</v>
      </c>
      <c r="AD21" s="3">
        <v>2</v>
      </c>
      <c r="AE21" s="3">
        <v>1</v>
      </c>
      <c r="AF21" s="3">
        <v>5</v>
      </c>
      <c r="AG21" s="3">
        <v>1</v>
      </c>
      <c r="AH21" s="3">
        <v>1</v>
      </c>
      <c r="AI21" s="3">
        <v>1</v>
      </c>
      <c r="AJ21" s="3">
        <v>1</v>
      </c>
      <c r="AK21" s="3">
        <v>3</v>
      </c>
      <c r="AL21" s="3">
        <v>1</v>
      </c>
      <c r="AM21" s="3">
        <v>2</v>
      </c>
      <c r="AN21" s="3">
        <v>3</v>
      </c>
      <c r="AO21" s="3">
        <v>2</v>
      </c>
      <c r="AP21" s="3">
        <v>2</v>
      </c>
      <c r="AQ21" s="3">
        <v>3</v>
      </c>
      <c r="AR21" s="3">
        <v>2</v>
      </c>
      <c r="AS21" s="3">
        <f>SUM(E21:AR21)</f>
        <v>76</v>
      </c>
      <c r="AT21" s="3"/>
      <c r="AU21" s="3"/>
      <c r="AV21" s="3"/>
      <c r="AW21" s="3"/>
      <c r="AX21" s="3"/>
      <c r="AY21" s="3"/>
      <c r="AZ21" s="3"/>
    </row>
    <row r="22" spans="1:52" ht="12.75">
      <c r="A22" s="13">
        <v>52</v>
      </c>
      <c r="B22" s="3" t="s">
        <v>44</v>
      </c>
      <c r="C22" s="13" t="s">
        <v>23</v>
      </c>
      <c r="D22" s="3" t="s">
        <v>39</v>
      </c>
      <c r="E22" s="3">
        <v>2</v>
      </c>
      <c r="F22" s="3">
        <v>1</v>
      </c>
      <c r="G22" s="3">
        <v>3</v>
      </c>
      <c r="H22" s="3">
        <v>2</v>
      </c>
      <c r="I22" s="3">
        <v>1</v>
      </c>
      <c r="J22" s="3">
        <v>0</v>
      </c>
      <c r="K22" s="3">
        <v>0</v>
      </c>
      <c r="L22" s="3">
        <v>0</v>
      </c>
      <c r="M22" s="3">
        <v>5</v>
      </c>
      <c r="N22" s="3">
        <v>2</v>
      </c>
      <c r="O22" s="3">
        <v>5</v>
      </c>
      <c r="P22" s="3">
        <v>5</v>
      </c>
      <c r="Q22" s="3">
        <v>3</v>
      </c>
      <c r="R22" s="3">
        <v>0</v>
      </c>
      <c r="S22" s="3">
        <v>1</v>
      </c>
      <c r="T22" s="3">
        <v>5</v>
      </c>
      <c r="U22" s="3">
        <v>5</v>
      </c>
      <c r="V22" s="3">
        <v>5</v>
      </c>
      <c r="W22" s="3">
        <v>5</v>
      </c>
      <c r="X22" s="3">
        <v>5</v>
      </c>
      <c r="Y22" s="3">
        <v>0</v>
      </c>
      <c r="Z22" s="3">
        <v>2</v>
      </c>
      <c r="AA22" s="3">
        <v>3</v>
      </c>
      <c r="AB22" s="3">
        <v>1</v>
      </c>
      <c r="AC22" s="3">
        <v>2</v>
      </c>
      <c r="AD22" s="3">
        <v>3</v>
      </c>
      <c r="AE22" s="3">
        <v>5</v>
      </c>
      <c r="AF22" s="3">
        <v>5</v>
      </c>
      <c r="AG22" s="3">
        <v>3</v>
      </c>
      <c r="AH22" s="3">
        <v>1</v>
      </c>
      <c r="AI22" s="3">
        <v>3</v>
      </c>
      <c r="AJ22" s="3">
        <v>2</v>
      </c>
      <c r="AK22" s="3">
        <v>2</v>
      </c>
      <c r="AL22" s="3">
        <v>3</v>
      </c>
      <c r="AM22" s="3">
        <v>3</v>
      </c>
      <c r="AN22" s="3">
        <v>5</v>
      </c>
      <c r="AO22" s="3">
        <v>2</v>
      </c>
      <c r="AP22" s="3">
        <v>3</v>
      </c>
      <c r="AQ22" s="3">
        <v>3</v>
      </c>
      <c r="AR22" s="3">
        <v>5</v>
      </c>
      <c r="AS22" s="3">
        <f>SUM(E22:AR22)</f>
        <v>111</v>
      </c>
      <c r="AT22" s="3"/>
      <c r="AU22" s="3"/>
      <c r="AV22" s="3"/>
      <c r="AW22" s="3"/>
      <c r="AX22" s="3"/>
      <c r="AY22" s="3"/>
      <c r="AZ22" s="3"/>
    </row>
    <row r="23" spans="1:52" ht="12.75">
      <c r="A23" s="13">
        <v>45</v>
      </c>
      <c r="B23" s="3" t="s">
        <v>29</v>
      </c>
      <c r="C23" s="13" t="s">
        <v>23</v>
      </c>
      <c r="D23" s="3" t="s">
        <v>30</v>
      </c>
      <c r="E23" s="3">
        <v>5</v>
      </c>
      <c r="F23" s="3">
        <v>3</v>
      </c>
      <c r="G23" s="3">
        <v>5</v>
      </c>
      <c r="H23" s="3">
        <v>5</v>
      </c>
      <c r="I23" s="3">
        <v>0</v>
      </c>
      <c r="J23" s="3">
        <v>5</v>
      </c>
      <c r="K23" s="3">
        <v>1</v>
      </c>
      <c r="L23" s="3">
        <v>3</v>
      </c>
      <c r="M23" s="3">
        <v>5</v>
      </c>
      <c r="N23" s="3">
        <v>3</v>
      </c>
      <c r="O23" s="3">
        <v>3</v>
      </c>
      <c r="P23" s="3">
        <v>3</v>
      </c>
      <c r="Q23" s="3">
        <v>1</v>
      </c>
      <c r="R23" s="3">
        <v>0</v>
      </c>
      <c r="S23" s="3">
        <v>1</v>
      </c>
      <c r="T23" s="3">
        <v>0</v>
      </c>
      <c r="U23" s="3">
        <v>5</v>
      </c>
      <c r="V23" s="3">
        <v>5</v>
      </c>
      <c r="W23" s="3">
        <v>5</v>
      </c>
      <c r="X23" s="3">
        <v>5</v>
      </c>
      <c r="Y23" s="3">
        <v>5</v>
      </c>
      <c r="Z23" s="3">
        <v>2</v>
      </c>
      <c r="AA23" s="3">
        <v>2</v>
      </c>
      <c r="AB23" s="3">
        <v>1</v>
      </c>
      <c r="AC23" s="3">
        <v>5</v>
      </c>
      <c r="AD23" s="3">
        <v>5</v>
      </c>
      <c r="AE23" s="3">
        <v>5</v>
      </c>
      <c r="AF23" s="3">
        <v>5</v>
      </c>
      <c r="AG23" s="3">
        <v>3</v>
      </c>
      <c r="AH23" s="3">
        <v>3</v>
      </c>
      <c r="AI23" s="3">
        <v>2</v>
      </c>
      <c r="AJ23" s="3">
        <v>3</v>
      </c>
      <c r="AK23" s="3">
        <v>3</v>
      </c>
      <c r="AL23" s="3">
        <v>0</v>
      </c>
      <c r="AM23" s="3">
        <v>2</v>
      </c>
      <c r="AN23" s="3">
        <v>1</v>
      </c>
      <c r="AO23" s="3">
        <v>3</v>
      </c>
      <c r="AP23" s="3">
        <v>3</v>
      </c>
      <c r="AQ23" s="3">
        <v>0</v>
      </c>
      <c r="AR23" s="3">
        <v>2</v>
      </c>
      <c r="AS23" s="3">
        <f>SUM(E23:AR23)</f>
        <v>118</v>
      </c>
      <c r="AT23" s="3"/>
      <c r="AU23" s="3"/>
      <c r="AV23" s="3"/>
      <c r="AW23" s="3"/>
      <c r="AX23" s="3"/>
      <c r="AY23" s="3"/>
      <c r="AZ23" s="3"/>
    </row>
    <row r="24" spans="1:52" ht="12.75">
      <c r="A24" s="13">
        <v>49</v>
      </c>
      <c r="B24" s="3" t="s">
        <v>40</v>
      </c>
      <c r="C24" s="13" t="s">
        <v>32</v>
      </c>
      <c r="D24" s="3" t="s">
        <v>41</v>
      </c>
      <c r="E24" s="3">
        <v>5</v>
      </c>
      <c r="F24" s="3">
        <v>5</v>
      </c>
      <c r="G24" s="3">
        <v>5</v>
      </c>
      <c r="H24" s="3">
        <v>5</v>
      </c>
      <c r="I24" s="3">
        <v>1</v>
      </c>
      <c r="J24" s="3">
        <v>1</v>
      </c>
      <c r="K24" s="3">
        <v>1</v>
      </c>
      <c r="L24" s="3">
        <v>1</v>
      </c>
      <c r="M24" s="3">
        <v>5</v>
      </c>
      <c r="N24" s="3">
        <v>5</v>
      </c>
      <c r="O24" s="3">
        <v>5</v>
      </c>
      <c r="P24" s="3">
        <v>3</v>
      </c>
      <c r="Q24" s="3">
        <v>0</v>
      </c>
      <c r="R24" s="3">
        <v>0</v>
      </c>
      <c r="S24" s="3">
        <v>1</v>
      </c>
      <c r="T24" s="3">
        <v>0</v>
      </c>
      <c r="U24" s="3">
        <v>5</v>
      </c>
      <c r="V24" s="3">
        <v>5</v>
      </c>
      <c r="W24" s="3">
        <v>5</v>
      </c>
      <c r="X24" s="3">
        <v>5</v>
      </c>
      <c r="Y24" s="3">
        <v>3</v>
      </c>
      <c r="Z24" s="3">
        <v>3</v>
      </c>
      <c r="AA24" s="3">
        <v>2</v>
      </c>
      <c r="AB24" s="3">
        <v>3</v>
      </c>
      <c r="AC24" s="3">
        <v>5</v>
      </c>
      <c r="AD24" s="3">
        <v>5</v>
      </c>
      <c r="AE24" s="3">
        <v>3</v>
      </c>
      <c r="AF24" s="3">
        <v>5</v>
      </c>
      <c r="AG24" s="3">
        <v>1</v>
      </c>
      <c r="AH24" s="3">
        <v>3</v>
      </c>
      <c r="AI24" s="3">
        <v>3</v>
      </c>
      <c r="AJ24" s="3">
        <v>1</v>
      </c>
      <c r="AK24" s="3">
        <v>5</v>
      </c>
      <c r="AL24" s="3">
        <v>5</v>
      </c>
      <c r="AM24" s="3">
        <v>5</v>
      </c>
      <c r="AN24" s="3">
        <v>2</v>
      </c>
      <c r="AO24" s="3">
        <v>3</v>
      </c>
      <c r="AP24" s="3">
        <v>5</v>
      </c>
      <c r="AQ24" s="3">
        <v>3</v>
      </c>
      <c r="AR24" s="3">
        <v>5</v>
      </c>
      <c r="AS24" s="3">
        <f>SUM(E24:AR24)</f>
        <v>133</v>
      </c>
      <c r="AT24" s="3"/>
      <c r="AU24" s="3"/>
      <c r="AV24" s="3"/>
      <c r="AW24" s="3"/>
      <c r="AX24" s="3"/>
      <c r="AY24" s="3"/>
      <c r="AZ24" s="3"/>
    </row>
    <row r="25" spans="1:52" ht="12.75">
      <c r="A25" s="13"/>
      <c r="B25" s="3"/>
      <c r="C25" s="1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13"/>
      <c r="B26" s="4" t="s">
        <v>5</v>
      </c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13">
        <v>18</v>
      </c>
      <c r="B27" s="3" t="s">
        <v>46</v>
      </c>
      <c r="C27" s="13" t="s">
        <v>23</v>
      </c>
      <c r="D27" s="3" t="s">
        <v>39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0</v>
      </c>
      <c r="AB27" s="3">
        <v>0</v>
      </c>
      <c r="AC27" s="3">
        <v>2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f>SUM(E27:AR27)</f>
        <v>7</v>
      </c>
      <c r="AT27" s="3"/>
      <c r="AU27" s="3"/>
      <c r="AV27" s="3"/>
      <c r="AW27" s="3"/>
      <c r="AX27" s="3"/>
      <c r="AY27" s="3"/>
      <c r="AZ27" s="3"/>
    </row>
    <row r="28" spans="1:52" ht="12.75">
      <c r="A28" s="13">
        <v>17</v>
      </c>
      <c r="B28" s="3" t="s">
        <v>36</v>
      </c>
      <c r="C28" s="13" t="s">
        <v>32</v>
      </c>
      <c r="D28" s="3" t="s">
        <v>37</v>
      </c>
      <c r="E28" s="3">
        <v>5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  <c r="T28" s="3">
        <v>0</v>
      </c>
      <c r="U28" s="3">
        <v>0</v>
      </c>
      <c r="V28" s="3">
        <v>1</v>
      </c>
      <c r="W28" s="3">
        <v>0</v>
      </c>
      <c r="X28" s="3">
        <v>1</v>
      </c>
      <c r="Y28" s="3">
        <v>0</v>
      </c>
      <c r="Z28" s="3">
        <v>0</v>
      </c>
      <c r="AA28" s="3">
        <v>1</v>
      </c>
      <c r="AB28" s="3">
        <v>1</v>
      </c>
      <c r="AC28" s="3">
        <v>2</v>
      </c>
      <c r="AD28" s="3">
        <v>0</v>
      </c>
      <c r="AE28" s="3">
        <v>5</v>
      </c>
      <c r="AF28" s="3">
        <v>3</v>
      </c>
      <c r="AG28" s="3">
        <v>3</v>
      </c>
      <c r="AH28" s="3">
        <v>1</v>
      </c>
      <c r="AI28" s="3">
        <v>2</v>
      </c>
      <c r="AJ28" s="3">
        <v>0</v>
      </c>
      <c r="AK28" s="3">
        <v>5</v>
      </c>
      <c r="AL28" s="3">
        <v>2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f>SUM(E28:AR28)</f>
        <v>38</v>
      </c>
      <c r="AT28" s="3"/>
      <c r="AU28" s="3"/>
      <c r="AV28" s="3"/>
      <c r="AW28" s="3"/>
      <c r="AX28" s="3"/>
      <c r="AY28" s="3"/>
      <c r="AZ28" s="3"/>
    </row>
    <row r="29" spans="1:52" ht="12.75">
      <c r="A29" s="13">
        <v>16</v>
      </c>
      <c r="B29" s="3" t="s">
        <v>34</v>
      </c>
      <c r="C29" s="13" t="s">
        <v>32</v>
      </c>
      <c r="D29" s="3" t="s">
        <v>35</v>
      </c>
      <c r="E29" s="3">
        <v>3</v>
      </c>
      <c r="F29" s="3">
        <v>1</v>
      </c>
      <c r="G29" s="3">
        <v>2</v>
      </c>
      <c r="H29" s="3">
        <v>1</v>
      </c>
      <c r="I29" s="3">
        <v>2</v>
      </c>
      <c r="J29" s="3">
        <v>5</v>
      </c>
      <c r="K29" s="3">
        <v>1</v>
      </c>
      <c r="L29" s="3">
        <v>1</v>
      </c>
      <c r="M29" s="3">
        <v>2</v>
      </c>
      <c r="N29" s="3">
        <v>1</v>
      </c>
      <c r="O29" s="3">
        <v>1</v>
      </c>
      <c r="P29" s="3">
        <v>2</v>
      </c>
      <c r="Q29" s="3">
        <v>0</v>
      </c>
      <c r="R29" s="3">
        <v>0</v>
      </c>
      <c r="S29" s="3">
        <v>0</v>
      </c>
      <c r="T29" s="3">
        <v>0</v>
      </c>
      <c r="U29" s="3">
        <v>5</v>
      </c>
      <c r="V29" s="3">
        <v>0</v>
      </c>
      <c r="W29" s="3">
        <v>0</v>
      </c>
      <c r="X29" s="3">
        <v>0</v>
      </c>
      <c r="Y29" s="3">
        <v>1</v>
      </c>
      <c r="Z29" s="3">
        <v>2</v>
      </c>
      <c r="AA29" s="3">
        <v>1</v>
      </c>
      <c r="AB29" s="3">
        <v>1</v>
      </c>
      <c r="AC29" s="3">
        <v>3</v>
      </c>
      <c r="AD29" s="3">
        <v>3</v>
      </c>
      <c r="AE29" s="3">
        <v>3</v>
      </c>
      <c r="AF29" s="3">
        <v>3</v>
      </c>
      <c r="AG29" s="3">
        <v>5</v>
      </c>
      <c r="AH29" s="3">
        <v>1</v>
      </c>
      <c r="AI29" s="3">
        <v>2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f>SUM(E29:AR29)</f>
        <v>52</v>
      </c>
      <c r="AT29" s="3"/>
      <c r="AU29" s="3"/>
      <c r="AV29" s="3"/>
      <c r="AW29" s="3"/>
      <c r="AX29" s="3"/>
      <c r="AY29" s="3"/>
      <c r="AZ29" s="3"/>
    </row>
    <row r="30" spans="1:52" ht="12.75">
      <c r="A30" s="13"/>
      <c r="B30" s="3"/>
      <c r="C30" s="1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13"/>
      <c r="B31" s="3"/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13"/>
      <c r="B32" s="3"/>
      <c r="C32" s="1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13"/>
      <c r="B33" s="3"/>
      <c r="C33" s="1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13"/>
      <c r="B34" s="3"/>
      <c r="C34" s="1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2.75">
      <c r="A35" s="13"/>
      <c r="B35" s="3"/>
      <c r="C35" s="1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2.75">
      <c r="A36" s="13"/>
      <c r="B36" s="3"/>
      <c r="C36" s="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13"/>
      <c r="B37" s="3"/>
      <c r="C37" s="1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13"/>
      <c r="B38" s="3"/>
      <c r="C38" s="1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13"/>
      <c r="B39" s="3"/>
      <c r="C39" s="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13"/>
      <c r="B40" s="3"/>
      <c r="C40" s="1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2.75">
      <c r="A41" s="13"/>
      <c r="B41" s="3"/>
      <c r="C41" s="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2.75">
      <c r="A42" s="13"/>
      <c r="B42" s="3"/>
      <c r="C42" s="1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2.75">
      <c r="A43" s="13"/>
      <c r="B43" s="3"/>
      <c r="C43" s="1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15"/>
      <c r="AT43" s="3"/>
      <c r="AU43" s="3">
        <f>COUNTIF(E43:AR43,0)</f>
        <v>0</v>
      </c>
      <c r="AV43" s="3">
        <f>COUNTIF(E43:AR43,1)</f>
        <v>0</v>
      </c>
      <c r="AW43" s="3">
        <f>COUNTIF(E43:AR43,2)</f>
        <v>0</v>
      </c>
      <c r="AX43" s="3">
        <f>COUNTIF(E43:AR43,3)</f>
        <v>0</v>
      </c>
      <c r="AY43" s="3">
        <f>COUNTIF(E43:AR43,5)</f>
        <v>0</v>
      </c>
      <c r="AZ43" s="3"/>
    </row>
    <row r="44" spans="1:52" ht="12.75">
      <c r="A44" s="13"/>
      <c r="B44" s="3"/>
      <c r="C44" s="1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2.75">
      <c r="A45" s="14"/>
      <c r="B45" s="7"/>
      <c r="C45" s="1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</sheetData>
  <sheetProtection/>
  <mergeCells count="20">
    <mergeCell ref="AK7:AN7"/>
    <mergeCell ref="AK8:AN8"/>
    <mergeCell ref="U7:X7"/>
    <mergeCell ref="U8:X8"/>
    <mergeCell ref="Y7:AB7"/>
    <mergeCell ref="Y8:AB8"/>
    <mergeCell ref="AO7:AR7"/>
    <mergeCell ref="AO8:AR8"/>
    <mergeCell ref="AC7:AF7"/>
    <mergeCell ref="AC8:AF8"/>
    <mergeCell ref="AG7:AJ7"/>
    <mergeCell ref="AG8:AJ8"/>
    <mergeCell ref="M7:P7"/>
    <mergeCell ref="M8:P8"/>
    <mergeCell ref="Q7:T7"/>
    <mergeCell ref="Q8:T8"/>
    <mergeCell ref="E7:H7"/>
    <mergeCell ref="E8:H8"/>
    <mergeCell ref="I7:L7"/>
    <mergeCell ref="I8:L8"/>
  </mergeCells>
  <printOptions/>
  <pageMargins left="0.75" right="0.75" top="1" bottom="1" header="0.5" footer="0.5"/>
  <pageSetup fitToHeight="2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Henry Boot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Jonny and Laura</cp:lastModifiedBy>
  <cp:lastPrinted>2009-03-02T16:33:08Z</cp:lastPrinted>
  <dcterms:created xsi:type="dcterms:W3CDTF">2009-02-20T16:44:17Z</dcterms:created>
  <dcterms:modified xsi:type="dcterms:W3CDTF">2016-06-05T19:43:44Z</dcterms:modified>
  <cp:category/>
  <cp:version/>
  <cp:contentType/>
  <cp:contentStatus/>
</cp:coreProperties>
</file>